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lantHaven\_Availability\Dummen\"/>
    </mc:Choice>
  </mc:AlternateContent>
  <bookViews>
    <workbookView xWindow="0" yWindow="0" windowWidth="28800" windowHeight="12300"/>
  </bookViews>
  <sheets>
    <sheet name="Availability - URC Only" sheetId="1" r:id="rId1"/>
  </sheets>
  <definedNames>
    <definedName name="_xlnm._FilterDatabase" localSheetId="0" hidden="1">'Availability - URC Only'!$A$4:$E$30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7" i="1" l="1"/>
  <c r="BG6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5" i="1"/>
  <c r="BG32" i="1" l="1"/>
</calcChain>
</file>

<file path=xl/sharedStrings.xml><?xml version="1.0" encoding="utf-8"?>
<sst xmlns="http://schemas.openxmlformats.org/spreadsheetml/2006/main" count="170" uniqueCount="111">
  <si>
    <t>Product group</t>
  </si>
  <si>
    <t>Code</t>
  </si>
  <si>
    <t>Location</t>
  </si>
  <si>
    <t>Form</t>
  </si>
  <si>
    <t>WK 28</t>
  </si>
  <si>
    <t>WK 29</t>
  </si>
  <si>
    <t>WK 30</t>
  </si>
  <si>
    <t>WK 31</t>
  </si>
  <si>
    <t>WK 32</t>
  </si>
  <si>
    <t>WK 33</t>
  </si>
  <si>
    <t>WK 34</t>
  </si>
  <si>
    <t>WK 36</t>
  </si>
  <si>
    <t>WK 37</t>
  </si>
  <si>
    <t>WK 38</t>
  </si>
  <si>
    <t>WK 39</t>
  </si>
  <si>
    <t>WK 51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</si>
  <si>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</si>
  <si>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</si>
  <si>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</si>
  <si>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</si>
  <si>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</si>
  <si>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</si>
  <si>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</si>
  <si>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</si>
  <si>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</si>
  <si>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</si>
  <si>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</si>
  <si>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Mystic Haze</t>
  </si>
  <si>
    <t>Dahlia</t>
  </si>
  <si>
    <t>73872</t>
  </si>
  <si>
    <t>Guatemala Annuals (13)</t>
  </si>
  <si>
    <t>Unrooted Cutting (URC)</t>
  </si>
  <si>
    <t>Mystic Dreamer</t>
  </si>
  <si>
    <t>73869</t>
  </si>
  <si>
    <t>Mystic Illusion</t>
  </si>
  <si>
    <t>73873</t>
  </si>
  <si>
    <t>Mystic Spirit</t>
  </si>
  <si>
    <t>73875</t>
  </si>
  <si>
    <t>Mystic Sparkler</t>
  </si>
  <si>
    <t>73893</t>
  </si>
  <si>
    <t>Mystic Enchantment</t>
  </si>
  <si>
    <t>73870</t>
  </si>
  <si>
    <t>Upright Firecracker</t>
  </si>
  <si>
    <t>Fuchsia</t>
  </si>
  <si>
    <t>62477</t>
  </si>
  <si>
    <t>Silver</t>
  </si>
  <si>
    <t>Helichrysum</t>
  </si>
  <si>
    <t>71610</t>
  </si>
  <si>
    <t>Ignition Fuchsia</t>
  </si>
  <si>
    <t>Salvia</t>
  </si>
  <si>
    <t>87094</t>
  </si>
  <si>
    <t>Ignition Purple</t>
  </si>
  <si>
    <t>81967</t>
  </si>
  <si>
    <t>Ignition White</t>
  </si>
  <si>
    <t>87092</t>
  </si>
  <si>
    <t>Wendy's Wish</t>
  </si>
  <si>
    <t>87049</t>
  </si>
  <si>
    <t>Verbena bonariensis Little One</t>
  </si>
  <si>
    <t>Verbena</t>
  </si>
  <si>
    <t>43067</t>
  </si>
  <si>
    <t>Fizz N Pop Glowing Violet</t>
  </si>
  <si>
    <t>Isotoma</t>
  </si>
  <si>
    <t>70000</t>
  </si>
  <si>
    <t>Fizz N Pop Pretty in Pink</t>
  </si>
  <si>
    <t>70001</t>
  </si>
  <si>
    <t>Name</t>
  </si>
  <si>
    <t>Forecast</t>
  </si>
  <si>
    <t>WK 21</t>
  </si>
  <si>
    <t>WK 22</t>
  </si>
  <si>
    <t>WK 23</t>
  </si>
  <si>
    <t>WK 24</t>
  </si>
  <si>
    <t>WK 25</t>
  </si>
  <si>
    <t>WK 26</t>
  </si>
  <si>
    <t>WK 27</t>
  </si>
  <si>
    <t>73871</t>
  </si>
  <si>
    <t>Mystic Fantasy</t>
  </si>
  <si>
    <t>WK 35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</si>
  <si>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</si>
  <si>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</si>
  <si>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</si>
  <si>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</si>
  <si>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</si>
  <si>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</si>
  <si>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</si>
  <si>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</si>
  <si>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</si>
  <si>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</si>
  <si>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</si>
  <si>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1</t>
  </si>
  <si>
    <t>WK 52</t>
  </si>
  <si>
    <t>WK 2</t>
  </si>
  <si>
    <t>WK 3</t>
  </si>
  <si>
    <t>WK 4</t>
  </si>
  <si>
    <t>WK 5</t>
  </si>
  <si>
    <t>WK 6</t>
  </si>
  <si>
    <t>WK 7</t>
  </si>
  <si>
    <t>WK 8</t>
  </si>
  <si>
    <t>WK 9</t>
  </si>
  <si>
    <t>Cuphea</t>
  </si>
  <si>
    <t>Blackberry Sparkler</t>
  </si>
  <si>
    <t>Hummingbird's Lunch</t>
  </si>
  <si>
    <t xml:space="preserve">Nemesia </t>
  </si>
  <si>
    <t>Escential Blackberry</t>
  </si>
  <si>
    <t>Escential Bumbleberry</t>
  </si>
  <si>
    <t>Escential Pinkberry</t>
  </si>
  <si>
    <t>Escential Raspberry Lemonade</t>
  </si>
  <si>
    <t>Escential Strawberry</t>
  </si>
  <si>
    <t>Escential Sugarberry</t>
  </si>
  <si>
    <t>Skyrocket</t>
  </si>
  <si>
    <t>Escential Blueberry Custard</t>
  </si>
  <si>
    <r>
      <t>D</t>
    </r>
    <r>
      <rPr>
        <b/>
        <sz val="11"/>
        <color theme="1"/>
        <rFont val="Calibri"/>
        <family val="2"/>
      </rPr>
      <t>ü</t>
    </r>
    <r>
      <rPr>
        <b/>
        <sz val="11"/>
        <color theme="1"/>
        <rFont val="Calibri"/>
        <family val="2"/>
        <scheme val="minor"/>
      </rPr>
      <t>mmen Orange - PlantHaven ANNUALS Availability WK13 2021 - WK12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</si>
</sst>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3" fillId="2" borderId="0" xfId="0" applyFont="1" applyFill="1" applyBorder="1" applyAlignment="1" applyProtection="1"/>
    <xf numFmtId="0" fontId="0" fillId="0" borderId="0" xfId="0" applyFill="1"/>
    <xf numFmtId="0" fontId="4" fillId="0" borderId="0" xfId="0" applyNumberFormat="1" applyFont="1" applyFill="1" applyBorder="1"/>
    <xf numFmtId="0" fontId="5" fillId="0" borderId="0" xfId="0" applyNumberFormat="1" applyFont="1" applyFill="1" applyBorder="1"/>
    <xf numFmtId="0" fontId="3" fillId="0" borderId="0" xfId="0" applyFont="1" applyFill="1" applyBorder="1" applyAlignment="1" applyProtection="1"/>
    <xf numFmtId="0" fontId="0" fillId="0" borderId="0" xfId="0" applyAlignment="1">
      <alignment horizontal="left"/>
    </xf>
    <xf numFmtId="164" fontId="0" fillId="0" borderId="0" xfId="1" applyNumberFormat="1" applyFont="1"/>
    <xf numFmtId="164" fontId="3" fillId="3" borderId="0" xfId="1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2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G8" sqref="BG8"/>
    </sheetView>
  </sheetViews>
  <sheetFormatPr defaultRowHeight="15"/>
  <cols>
    <col min="1" max="1" width="29.5703125" customWidth="1"/>
    <col min="2" max="2" width="15.5703125" customWidth="1"/>
    <col min="4" max="4" width="25.7109375" hidden="1" customWidth="1"/>
    <col min="5" max="5" width="24.28515625" customWidth="1"/>
    <col min="59" max="59" width="11.5703125" style="8" bestFit="1" customWidth="1"/>
  </cols>
  <sheetData>
    <row r="1" spans="1:77">
      <c r="A1" s="1" t="s">
        <v>110</v>
      </c>
    </row>
    <row r="2" spans="1:77">
      <c r="A2" s="1"/>
    </row>
    <row r="4" spans="1:77">
      <c r="A4" s="2" t="s">
        <v>65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19</v>
      </c>
      <c r="G4" s="2" t="s">
        <v>20</v>
      </c>
      <c r="H4" s="2" t="s">
        <v>21</v>
      </c>
      <c r="I4" s="2" t="s">
        <v>22</v>
      </c>
      <c r="J4" s="2" t="s">
        <v>23</v>
      </c>
      <c r="K4" s="2" t="s">
        <v>24</v>
      </c>
      <c r="L4" s="2" t="s">
        <v>25</v>
      </c>
      <c r="M4" s="2" t="s">
        <v>26</v>
      </c>
      <c r="N4" s="2" t="s">
        <v>67</v>
      </c>
      <c r="O4" s="2" t="s">
        <v>68</v>
      </c>
      <c r="P4" s="2" t="s">
        <v>69</v>
      </c>
      <c r="Q4" s="2" t="s">
        <v>70</v>
      </c>
      <c r="R4" s="2" t="s">
        <v>71</v>
      </c>
      <c r="S4" s="2" t="s">
        <v>72</v>
      </c>
      <c r="T4" s="2" t="s">
        <v>73</v>
      </c>
      <c r="U4" s="2" t="s">
        <v>4</v>
      </c>
      <c r="V4" s="2" t="s">
        <v>5</v>
      </c>
      <c r="W4" s="2" t="s">
        <v>6</v>
      </c>
      <c r="X4" s="2" t="s">
        <v>7</v>
      </c>
      <c r="Y4" s="2" t="s">
        <v>8</v>
      </c>
      <c r="Z4" s="2" t="s">
        <v>9</v>
      </c>
      <c r="AA4" s="2" t="s">
        <v>10</v>
      </c>
      <c r="AB4" s="2" t="s">
        <v>76</v>
      </c>
      <c r="AC4" s="2" t="s">
        <v>11</v>
      </c>
      <c r="AD4" s="2" t="s">
        <v>12</v>
      </c>
      <c r="AE4" s="2" t="s">
        <v>13</v>
      </c>
      <c r="AF4" s="2" t="s">
        <v>14</v>
      </c>
      <c r="AG4" s="2" t="s">
        <v>77</v>
      </c>
      <c r="AH4" s="2" t="s">
        <v>78</v>
      </c>
      <c r="AI4" s="2" t="s">
        <v>79</v>
      </c>
      <c r="AJ4" s="2" t="s">
        <v>80</v>
      </c>
      <c r="AK4" s="2" t="s">
        <v>81</v>
      </c>
      <c r="AL4" s="2" t="s">
        <v>82</v>
      </c>
      <c r="AM4" s="2" t="s">
        <v>83</v>
      </c>
      <c r="AN4" s="2" t="s">
        <v>84</v>
      </c>
      <c r="AO4" s="2" t="s">
        <v>85</v>
      </c>
      <c r="AP4" s="2" t="s">
        <v>86</v>
      </c>
      <c r="AQ4" s="2" t="s">
        <v>87</v>
      </c>
      <c r="AR4" s="2" t="s">
        <v>15</v>
      </c>
      <c r="AS4" s="2" t="s">
        <v>89</v>
      </c>
      <c r="AT4" s="2" t="s">
        <v>88</v>
      </c>
      <c r="AU4" s="2" t="s">
        <v>90</v>
      </c>
      <c r="AV4" s="2" t="s">
        <v>91</v>
      </c>
      <c r="AW4" s="2" t="s">
        <v>92</v>
      </c>
      <c r="AX4" s="2" t="s">
        <v>93</v>
      </c>
      <c r="AY4" s="2" t="s">
        <v>94</v>
      </c>
      <c r="AZ4" s="2" t="s">
        <v>95</v>
      </c>
      <c r="BA4" s="2" t="s">
        <v>96</v>
      </c>
      <c r="BB4" s="2" t="s">
        <v>97</v>
      </c>
      <c r="BC4" s="2" t="s">
        <v>16</v>
      </c>
      <c r="BD4" s="2" t="s">
        <v>17</v>
      </c>
      <c r="BE4" s="2" t="s">
        <v>18</v>
      </c>
      <c r="BG4" s="9" t="s">
        <v>66</v>
      </c>
    </row>
    <row r="5" spans="1:77" s="3" customFormat="1">
      <c r="A5" s="6" t="s">
        <v>99</v>
      </c>
      <c r="B5" s="6" t="s">
        <v>98</v>
      </c>
      <c r="C5" s="7">
        <v>71039</v>
      </c>
      <c r="D5" s="6"/>
      <c r="E5" t="s">
        <v>31</v>
      </c>
      <c r="F5" s="5">
        <v>32</v>
      </c>
      <c r="G5" s="5">
        <v>0</v>
      </c>
      <c r="H5" s="5">
        <v>1732</v>
      </c>
      <c r="I5" s="5">
        <v>660</v>
      </c>
      <c r="J5" s="5">
        <v>960</v>
      </c>
      <c r="K5" s="5">
        <v>960</v>
      </c>
      <c r="L5" s="5">
        <v>960</v>
      </c>
      <c r="M5" s="5">
        <v>660</v>
      </c>
      <c r="N5" s="5">
        <v>504</v>
      </c>
      <c r="O5" s="5">
        <v>504</v>
      </c>
      <c r="P5" s="5">
        <v>404</v>
      </c>
      <c r="Q5" s="5">
        <v>2016</v>
      </c>
      <c r="R5" s="5">
        <v>2016</v>
      </c>
      <c r="S5" s="5">
        <v>2016</v>
      </c>
      <c r="T5" s="5">
        <v>2016</v>
      </c>
      <c r="U5" s="5">
        <v>2016</v>
      </c>
      <c r="V5" s="5">
        <v>2016</v>
      </c>
      <c r="W5" s="5">
        <v>2016</v>
      </c>
      <c r="X5" s="5">
        <v>2016</v>
      </c>
      <c r="Y5" s="5">
        <v>2016</v>
      </c>
      <c r="Z5" s="5">
        <v>2016</v>
      </c>
      <c r="AA5" s="5">
        <v>2016</v>
      </c>
      <c r="AB5" s="5">
        <v>2016</v>
      </c>
      <c r="AC5" s="5">
        <v>2016</v>
      </c>
      <c r="AD5" s="5">
        <v>2016</v>
      </c>
      <c r="AE5" s="5">
        <v>2016</v>
      </c>
      <c r="AF5" s="5">
        <v>2016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300</v>
      </c>
      <c r="AS5" s="5">
        <v>300</v>
      </c>
      <c r="AT5" s="5">
        <v>300</v>
      </c>
      <c r="AU5" s="5">
        <v>300</v>
      </c>
      <c r="AV5" s="5">
        <v>540</v>
      </c>
      <c r="AW5" s="5">
        <v>1440</v>
      </c>
      <c r="AX5" s="5">
        <v>1440</v>
      </c>
      <c r="AY5" s="5">
        <v>1440</v>
      </c>
      <c r="AZ5" s="5">
        <v>1440</v>
      </c>
      <c r="BA5" s="5">
        <v>2160</v>
      </c>
      <c r="BB5" s="5">
        <v>2160</v>
      </c>
      <c r="BC5" s="5">
        <v>2160</v>
      </c>
      <c r="BD5" s="5">
        <v>2160</v>
      </c>
      <c r="BE5" s="5">
        <v>2160</v>
      </c>
      <c r="BF5" s="5"/>
      <c r="BG5" s="8">
        <f>SUM(F5:BE5)</f>
        <v>57932</v>
      </c>
    </row>
    <row r="6" spans="1:77" s="3" customFormat="1">
      <c r="A6" s="6" t="s">
        <v>100</v>
      </c>
      <c r="B6" s="6" t="s">
        <v>98</v>
      </c>
      <c r="C6" s="7">
        <v>71038</v>
      </c>
      <c r="D6" s="6"/>
      <c r="E6" t="s">
        <v>31</v>
      </c>
      <c r="F6" s="5">
        <v>0</v>
      </c>
      <c r="G6" s="5">
        <v>0</v>
      </c>
      <c r="H6" s="5">
        <v>80</v>
      </c>
      <c r="I6" s="5">
        <v>7</v>
      </c>
      <c r="J6" s="5">
        <v>69</v>
      </c>
      <c r="K6" s="5">
        <v>269</v>
      </c>
      <c r="L6" s="5">
        <v>0</v>
      </c>
      <c r="M6" s="5">
        <v>269</v>
      </c>
      <c r="N6" s="5">
        <v>4</v>
      </c>
      <c r="O6" s="5">
        <v>512</v>
      </c>
      <c r="P6" s="5">
        <v>512</v>
      </c>
      <c r="Q6" s="5">
        <v>1916</v>
      </c>
      <c r="R6" s="5">
        <v>2016</v>
      </c>
      <c r="S6" s="5">
        <v>2016</v>
      </c>
      <c r="T6" s="5">
        <v>2016</v>
      </c>
      <c r="U6" s="5">
        <v>2016</v>
      </c>
      <c r="V6" s="5">
        <v>2016</v>
      </c>
      <c r="W6" s="5">
        <v>2016</v>
      </c>
      <c r="X6" s="5">
        <v>2016</v>
      </c>
      <c r="Y6" s="5">
        <v>2016</v>
      </c>
      <c r="Z6" s="5">
        <v>2016</v>
      </c>
      <c r="AA6" s="5">
        <v>2016</v>
      </c>
      <c r="AB6" s="5">
        <v>2016</v>
      </c>
      <c r="AC6" s="5">
        <v>2016</v>
      </c>
      <c r="AD6" s="5">
        <v>2016</v>
      </c>
      <c r="AE6" s="5">
        <v>2016</v>
      </c>
      <c r="AF6" s="5">
        <v>2016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720</v>
      </c>
      <c r="AT6" s="5">
        <v>720</v>
      </c>
      <c r="AU6" s="5">
        <v>720</v>
      </c>
      <c r="AV6" s="5">
        <v>720</v>
      </c>
      <c r="AW6" s="5">
        <v>960</v>
      </c>
      <c r="AX6" s="5">
        <v>3120</v>
      </c>
      <c r="AY6" s="5">
        <v>3120</v>
      </c>
      <c r="AZ6" s="5">
        <v>3120</v>
      </c>
      <c r="BA6" s="5">
        <v>3120</v>
      </c>
      <c r="BB6" s="5">
        <v>3840</v>
      </c>
      <c r="BC6" s="5">
        <v>3840</v>
      </c>
      <c r="BD6" s="5">
        <v>3840</v>
      </c>
      <c r="BE6" s="5">
        <v>3840</v>
      </c>
      <c r="BF6" s="5"/>
      <c r="BG6" s="8">
        <f t="shared" ref="BG6:BG30" si="0">SUM(F6:BE6)</f>
        <v>65558</v>
      </c>
    </row>
    <row r="7" spans="1:77">
      <c r="A7" s="1" t="s">
        <v>32</v>
      </c>
      <c r="B7" s="1" t="s">
        <v>28</v>
      </c>
      <c r="C7" t="s">
        <v>33</v>
      </c>
      <c r="D7" t="s">
        <v>30</v>
      </c>
      <c r="E7" t="s">
        <v>31</v>
      </c>
      <c r="F7" s="5">
        <v>6723</v>
      </c>
      <c r="G7" s="5">
        <v>4180</v>
      </c>
      <c r="H7" s="5">
        <v>4148</v>
      </c>
      <c r="I7" s="5">
        <v>4228</v>
      </c>
      <c r="J7" s="5">
        <v>4528</v>
      </c>
      <c r="K7" s="5">
        <v>4528</v>
      </c>
      <c r="L7" s="5">
        <v>3864</v>
      </c>
      <c r="M7" s="5">
        <v>4228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636</v>
      </c>
      <c r="AI7" s="5">
        <v>636</v>
      </c>
      <c r="AJ7" s="5">
        <v>636</v>
      </c>
      <c r="AK7" s="5">
        <v>636</v>
      </c>
      <c r="AL7" s="5">
        <v>2541</v>
      </c>
      <c r="AM7" s="5">
        <v>2541</v>
      </c>
      <c r="AN7" s="5">
        <v>2541</v>
      </c>
      <c r="AO7" s="5">
        <v>2541</v>
      </c>
      <c r="AP7" s="5">
        <v>2541</v>
      </c>
      <c r="AQ7" s="5">
        <v>2541</v>
      </c>
      <c r="AR7" s="5">
        <v>3672</v>
      </c>
      <c r="AS7" s="5">
        <v>3672</v>
      </c>
      <c r="AT7" s="5">
        <v>3672</v>
      </c>
      <c r="AU7" s="5">
        <v>3672</v>
      </c>
      <c r="AV7" s="5">
        <v>7065</v>
      </c>
      <c r="AW7" s="5">
        <v>7065</v>
      </c>
      <c r="AX7" s="5">
        <v>7065</v>
      </c>
      <c r="AY7" s="5">
        <v>7065</v>
      </c>
      <c r="AZ7" s="5">
        <v>7065</v>
      </c>
      <c r="BA7" s="5">
        <v>7065</v>
      </c>
      <c r="BB7" s="5">
        <v>7065</v>
      </c>
      <c r="BC7" s="5">
        <v>7065</v>
      </c>
      <c r="BD7" s="5">
        <v>7065</v>
      </c>
      <c r="BE7" s="5">
        <v>7065</v>
      </c>
      <c r="BF7" s="5"/>
      <c r="BG7" s="8">
        <f>SUM(F7:BE7)</f>
        <v>139555</v>
      </c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</row>
    <row r="8" spans="1:77">
      <c r="A8" s="1" t="s">
        <v>40</v>
      </c>
      <c r="B8" s="1" t="s">
        <v>28</v>
      </c>
      <c r="C8" t="s">
        <v>41</v>
      </c>
      <c r="D8" t="s">
        <v>30</v>
      </c>
      <c r="E8" t="s">
        <v>31</v>
      </c>
      <c r="F8" s="5">
        <v>5345</v>
      </c>
      <c r="G8" s="5">
        <v>2433</v>
      </c>
      <c r="H8" s="5">
        <v>2101</v>
      </c>
      <c r="I8" s="5">
        <v>2363</v>
      </c>
      <c r="J8" s="5">
        <v>2463</v>
      </c>
      <c r="K8" s="5">
        <v>2463</v>
      </c>
      <c r="L8" s="5">
        <v>1416</v>
      </c>
      <c r="M8" s="5">
        <v>1963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1414</v>
      </c>
      <c r="AI8" s="5">
        <v>1414</v>
      </c>
      <c r="AJ8" s="5">
        <v>1414</v>
      </c>
      <c r="AK8" s="5">
        <v>1414</v>
      </c>
      <c r="AL8" s="5">
        <v>2828</v>
      </c>
      <c r="AM8" s="5">
        <v>2828</v>
      </c>
      <c r="AN8" s="5">
        <v>2828</v>
      </c>
      <c r="AO8" s="5">
        <v>2828</v>
      </c>
      <c r="AP8" s="5">
        <v>2828</v>
      </c>
      <c r="AQ8" s="5">
        <v>2828</v>
      </c>
      <c r="AR8" s="5">
        <v>4060</v>
      </c>
      <c r="AS8" s="5">
        <v>4060</v>
      </c>
      <c r="AT8" s="5">
        <v>4060</v>
      </c>
      <c r="AU8" s="5">
        <v>4060</v>
      </c>
      <c r="AV8" s="5">
        <v>5291</v>
      </c>
      <c r="AW8" s="5">
        <v>5291</v>
      </c>
      <c r="AX8" s="5">
        <v>5291</v>
      </c>
      <c r="AY8" s="5">
        <v>5291</v>
      </c>
      <c r="AZ8" s="5">
        <v>5291</v>
      </c>
      <c r="BA8" s="5">
        <v>5291</v>
      </c>
      <c r="BB8" s="5">
        <v>5291</v>
      </c>
      <c r="BC8" s="5">
        <v>5291</v>
      </c>
      <c r="BD8" s="5">
        <v>5291</v>
      </c>
      <c r="BE8" s="5">
        <v>5291</v>
      </c>
      <c r="BF8" s="5"/>
      <c r="BG8" s="8">
        <f t="shared" si="0"/>
        <v>112321</v>
      </c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</row>
    <row r="9" spans="1:77">
      <c r="A9" s="1" t="s">
        <v>75</v>
      </c>
      <c r="B9" s="1" t="s">
        <v>28</v>
      </c>
      <c r="C9" t="s">
        <v>74</v>
      </c>
      <c r="D9" t="s">
        <v>30</v>
      </c>
      <c r="E9" t="s">
        <v>31</v>
      </c>
      <c r="F9" s="5">
        <v>672</v>
      </c>
      <c r="G9" s="5">
        <v>672</v>
      </c>
      <c r="H9" s="5">
        <v>340</v>
      </c>
      <c r="I9" s="5">
        <v>620</v>
      </c>
      <c r="J9" s="5">
        <v>620</v>
      </c>
      <c r="K9" s="5">
        <v>620</v>
      </c>
      <c r="L9" s="5">
        <v>288</v>
      </c>
      <c r="M9" s="5">
        <v>620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470</v>
      </c>
      <c r="AJ9" s="5">
        <v>470</v>
      </c>
      <c r="AK9" s="5">
        <v>470</v>
      </c>
      <c r="AL9" s="5">
        <v>1067</v>
      </c>
      <c r="AM9" s="5">
        <v>1067</v>
      </c>
      <c r="AN9" s="5">
        <v>1067</v>
      </c>
      <c r="AO9" s="5">
        <v>1067</v>
      </c>
      <c r="AP9" s="5">
        <v>1067</v>
      </c>
      <c r="AQ9" s="5">
        <v>1067</v>
      </c>
      <c r="AR9" s="5">
        <v>1067</v>
      </c>
      <c r="AS9" s="5">
        <v>1733</v>
      </c>
      <c r="AT9" s="5">
        <v>1733</v>
      </c>
      <c r="AU9" s="5">
        <v>1733</v>
      </c>
      <c r="AV9" s="5">
        <v>2581</v>
      </c>
      <c r="AW9" s="5">
        <v>2581</v>
      </c>
      <c r="AX9" s="5">
        <v>2581</v>
      </c>
      <c r="AY9" s="5">
        <v>2581</v>
      </c>
      <c r="AZ9" s="5">
        <v>2581</v>
      </c>
      <c r="BA9" s="5">
        <v>2581</v>
      </c>
      <c r="BB9" s="5">
        <v>2581</v>
      </c>
      <c r="BC9" s="5">
        <v>2581</v>
      </c>
      <c r="BD9" s="5">
        <v>2581</v>
      </c>
      <c r="BE9" s="5">
        <v>2581</v>
      </c>
      <c r="BF9" s="5"/>
      <c r="BG9" s="8">
        <f t="shared" si="0"/>
        <v>44340</v>
      </c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</row>
    <row r="10" spans="1:77">
      <c r="A10" s="1" t="s">
        <v>27</v>
      </c>
      <c r="B10" s="1" t="s">
        <v>28</v>
      </c>
      <c r="C10" t="s">
        <v>29</v>
      </c>
      <c r="D10" t="s">
        <v>30</v>
      </c>
      <c r="E10" t="s">
        <v>31</v>
      </c>
      <c r="F10" s="5">
        <v>3559</v>
      </c>
      <c r="G10" s="5">
        <v>1437</v>
      </c>
      <c r="H10" s="5">
        <v>1505</v>
      </c>
      <c r="I10" s="5">
        <v>1757</v>
      </c>
      <c r="J10" s="5">
        <v>1757</v>
      </c>
      <c r="K10" s="5">
        <v>1757</v>
      </c>
      <c r="L10" s="5">
        <v>927</v>
      </c>
      <c r="M10" s="5">
        <v>1557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1011</v>
      </c>
      <c r="AG10" s="5">
        <v>1011</v>
      </c>
      <c r="AH10" s="5">
        <v>1011</v>
      </c>
      <c r="AI10" s="5">
        <v>1011</v>
      </c>
      <c r="AJ10" s="5">
        <v>2022</v>
      </c>
      <c r="AK10" s="5">
        <v>2022</v>
      </c>
      <c r="AL10" s="5">
        <v>2022</v>
      </c>
      <c r="AM10" s="5">
        <v>2022</v>
      </c>
      <c r="AN10" s="5">
        <v>2022</v>
      </c>
      <c r="AO10" s="5">
        <v>2022</v>
      </c>
      <c r="AP10" s="5">
        <v>2022</v>
      </c>
      <c r="AQ10" s="5">
        <v>2900</v>
      </c>
      <c r="AR10" s="5">
        <v>2900</v>
      </c>
      <c r="AS10" s="5">
        <v>2900</v>
      </c>
      <c r="AT10" s="5">
        <v>2900</v>
      </c>
      <c r="AU10" s="5">
        <v>3778</v>
      </c>
      <c r="AV10" s="5">
        <v>3778</v>
      </c>
      <c r="AW10" s="5">
        <v>3778</v>
      </c>
      <c r="AX10" s="5">
        <v>3778</v>
      </c>
      <c r="AY10" s="5">
        <v>3778</v>
      </c>
      <c r="AZ10" s="5">
        <v>3778</v>
      </c>
      <c r="BA10" s="5">
        <v>3778</v>
      </c>
      <c r="BB10" s="5">
        <v>3778</v>
      </c>
      <c r="BC10" s="5">
        <v>3778</v>
      </c>
      <c r="BD10" s="5">
        <v>3778</v>
      </c>
      <c r="BE10" s="5">
        <v>3778</v>
      </c>
      <c r="BF10" s="5"/>
      <c r="BG10" s="8">
        <f t="shared" si="0"/>
        <v>85612</v>
      </c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</row>
    <row r="11" spans="1:77">
      <c r="A11" s="1" t="s">
        <v>34</v>
      </c>
      <c r="B11" s="1" t="s">
        <v>28</v>
      </c>
      <c r="C11" t="s">
        <v>35</v>
      </c>
      <c r="D11" t="s">
        <v>30</v>
      </c>
      <c r="E11" t="s">
        <v>31</v>
      </c>
      <c r="F11" s="5">
        <v>2871</v>
      </c>
      <c r="G11" s="5">
        <v>1323</v>
      </c>
      <c r="H11" s="5">
        <v>2123</v>
      </c>
      <c r="I11" s="5">
        <v>1008</v>
      </c>
      <c r="J11" s="5">
        <v>2208</v>
      </c>
      <c r="K11" s="5">
        <v>2508</v>
      </c>
      <c r="L11" s="5">
        <v>1295</v>
      </c>
      <c r="M11" s="5">
        <v>2208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874</v>
      </c>
      <c r="AH11" s="5">
        <v>874</v>
      </c>
      <c r="AI11" s="5">
        <v>874</v>
      </c>
      <c r="AJ11" s="5">
        <v>874</v>
      </c>
      <c r="AK11" s="5">
        <v>1748</v>
      </c>
      <c r="AL11" s="5">
        <v>1748</v>
      </c>
      <c r="AM11" s="5">
        <v>1748</v>
      </c>
      <c r="AN11" s="5">
        <v>1748</v>
      </c>
      <c r="AO11" s="5">
        <v>1748</v>
      </c>
      <c r="AP11" s="5">
        <v>1748</v>
      </c>
      <c r="AQ11" s="5">
        <v>1748</v>
      </c>
      <c r="AR11" s="5">
        <v>3002</v>
      </c>
      <c r="AS11" s="5">
        <v>3002</v>
      </c>
      <c r="AT11" s="5">
        <v>3002</v>
      </c>
      <c r="AU11" s="5">
        <v>3002</v>
      </c>
      <c r="AV11" s="5">
        <v>4256</v>
      </c>
      <c r="AW11" s="5">
        <v>4256</v>
      </c>
      <c r="AX11" s="5">
        <v>4256</v>
      </c>
      <c r="AY11" s="5">
        <v>4256</v>
      </c>
      <c r="AZ11" s="5">
        <v>4256</v>
      </c>
      <c r="BA11" s="5">
        <v>4256</v>
      </c>
      <c r="BB11" s="5">
        <v>4256</v>
      </c>
      <c r="BC11" s="5">
        <v>4256</v>
      </c>
      <c r="BD11" s="5">
        <v>4256</v>
      </c>
      <c r="BE11" s="5">
        <v>4256</v>
      </c>
      <c r="BF11" s="5"/>
      <c r="BG11" s="8">
        <f t="shared" si="0"/>
        <v>85844</v>
      </c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</row>
    <row r="12" spans="1:77">
      <c r="A12" s="1" t="s">
        <v>38</v>
      </c>
      <c r="B12" s="1" t="s">
        <v>28</v>
      </c>
      <c r="C12" t="s">
        <v>39</v>
      </c>
      <c r="D12" t="s">
        <v>30</v>
      </c>
      <c r="E12" t="s">
        <v>31</v>
      </c>
      <c r="F12" s="5">
        <v>3580</v>
      </c>
      <c r="G12" s="5">
        <v>1856</v>
      </c>
      <c r="H12" s="5">
        <v>2656</v>
      </c>
      <c r="I12" s="5">
        <v>2398</v>
      </c>
      <c r="J12" s="5">
        <v>2698</v>
      </c>
      <c r="K12" s="5">
        <v>2698</v>
      </c>
      <c r="L12" s="5">
        <v>2698</v>
      </c>
      <c r="M12" s="5">
        <v>2198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931</v>
      </c>
      <c r="AI12" s="5">
        <v>931</v>
      </c>
      <c r="AJ12" s="5">
        <v>931</v>
      </c>
      <c r="AK12" s="5">
        <v>931</v>
      </c>
      <c r="AL12" s="5">
        <v>931</v>
      </c>
      <c r="AM12" s="5">
        <v>1824</v>
      </c>
      <c r="AN12" s="5">
        <v>1824</v>
      </c>
      <c r="AO12" s="5">
        <v>1824</v>
      </c>
      <c r="AP12" s="5">
        <v>1824</v>
      </c>
      <c r="AQ12" s="5">
        <v>1824</v>
      </c>
      <c r="AR12" s="5">
        <v>3200</v>
      </c>
      <c r="AS12" s="5">
        <v>3200</v>
      </c>
      <c r="AT12" s="5">
        <v>3200</v>
      </c>
      <c r="AU12" s="5">
        <v>3200</v>
      </c>
      <c r="AV12" s="5">
        <v>3200</v>
      </c>
      <c r="AW12" s="5">
        <v>4522</v>
      </c>
      <c r="AX12" s="5">
        <v>4522</v>
      </c>
      <c r="AY12" s="5">
        <v>4522</v>
      </c>
      <c r="AZ12" s="5">
        <v>4522</v>
      </c>
      <c r="BA12" s="5">
        <v>4522</v>
      </c>
      <c r="BB12" s="5">
        <v>4522</v>
      </c>
      <c r="BC12" s="5">
        <v>4522</v>
      </c>
      <c r="BD12" s="5">
        <v>4522</v>
      </c>
      <c r="BE12" s="5">
        <v>4522</v>
      </c>
      <c r="BF12" s="5"/>
      <c r="BG12" s="8">
        <f t="shared" si="0"/>
        <v>91255</v>
      </c>
    </row>
    <row r="13" spans="1:77">
      <c r="A13" s="1" t="s">
        <v>36</v>
      </c>
      <c r="B13" s="1" t="s">
        <v>28</v>
      </c>
      <c r="C13" t="s">
        <v>37</v>
      </c>
      <c r="D13" t="s">
        <v>30</v>
      </c>
      <c r="E13" t="s">
        <v>31</v>
      </c>
      <c r="F13" s="5">
        <v>6664</v>
      </c>
      <c r="G13" s="5">
        <v>3352</v>
      </c>
      <c r="H13" s="5">
        <v>4020</v>
      </c>
      <c r="I13" s="5">
        <v>4194</v>
      </c>
      <c r="J13" s="5">
        <v>4294</v>
      </c>
      <c r="K13" s="5">
        <v>4294</v>
      </c>
      <c r="L13" s="5">
        <v>3962</v>
      </c>
      <c r="M13" s="5">
        <v>4294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1435</v>
      </c>
      <c r="AI13" s="5">
        <v>1435</v>
      </c>
      <c r="AJ13" s="5">
        <v>1435</v>
      </c>
      <c r="AK13" s="5">
        <v>1435</v>
      </c>
      <c r="AL13" s="5">
        <v>2812</v>
      </c>
      <c r="AM13" s="5">
        <v>2812</v>
      </c>
      <c r="AN13" s="5">
        <v>2812</v>
      </c>
      <c r="AO13" s="5">
        <v>2812</v>
      </c>
      <c r="AP13" s="5">
        <v>2812</v>
      </c>
      <c r="AQ13" s="5">
        <v>2812</v>
      </c>
      <c r="AR13" s="5">
        <v>5002</v>
      </c>
      <c r="AS13" s="5">
        <v>5002</v>
      </c>
      <c r="AT13" s="5">
        <v>5002</v>
      </c>
      <c r="AU13" s="5">
        <v>5002</v>
      </c>
      <c r="AV13" s="5">
        <v>7106</v>
      </c>
      <c r="AW13" s="5">
        <v>7106</v>
      </c>
      <c r="AX13" s="5">
        <v>7106</v>
      </c>
      <c r="AY13" s="5">
        <v>7106</v>
      </c>
      <c r="AZ13" s="5">
        <v>7106</v>
      </c>
      <c r="BA13" s="5">
        <v>7106</v>
      </c>
      <c r="BB13" s="5">
        <v>7106</v>
      </c>
      <c r="BC13" s="5">
        <v>7106</v>
      </c>
      <c r="BD13" s="5">
        <v>7106</v>
      </c>
      <c r="BE13" s="5">
        <v>7106</v>
      </c>
      <c r="BF13" s="5"/>
      <c r="BG13" s="8">
        <f t="shared" si="0"/>
        <v>148754</v>
      </c>
    </row>
    <row r="14" spans="1:77" s="3" customFormat="1">
      <c r="A14" s="1" t="s">
        <v>108</v>
      </c>
      <c r="B14" s="1" t="s">
        <v>43</v>
      </c>
      <c r="C14" s="7">
        <v>62497</v>
      </c>
      <c r="D14" t="s">
        <v>30</v>
      </c>
      <c r="E14" t="s">
        <v>31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/>
      <c r="BG14" s="8">
        <f t="shared" si="0"/>
        <v>0</v>
      </c>
    </row>
    <row r="15" spans="1:77">
      <c r="A15" s="1" t="s">
        <v>42</v>
      </c>
      <c r="B15" s="1" t="s">
        <v>43</v>
      </c>
      <c r="C15" t="s">
        <v>44</v>
      </c>
      <c r="D15" t="s">
        <v>30</v>
      </c>
      <c r="E15" t="s">
        <v>31</v>
      </c>
      <c r="F15" s="5">
        <v>726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4"/>
      <c r="BG15" s="8">
        <f t="shared" si="0"/>
        <v>726</v>
      </c>
    </row>
    <row r="16" spans="1:77">
      <c r="A16" s="1" t="s">
        <v>45</v>
      </c>
      <c r="B16" s="1" t="s">
        <v>46</v>
      </c>
      <c r="C16" t="s">
        <v>47</v>
      </c>
      <c r="D16" t="s">
        <v>30</v>
      </c>
      <c r="E16" t="s">
        <v>31</v>
      </c>
      <c r="F16" s="5">
        <v>4325</v>
      </c>
      <c r="G16" s="5">
        <v>4345</v>
      </c>
      <c r="H16" s="5">
        <v>4445</v>
      </c>
      <c r="I16" s="5">
        <v>1788</v>
      </c>
      <c r="J16" s="5">
        <v>1088</v>
      </c>
      <c r="K16" s="5">
        <v>1788</v>
      </c>
      <c r="L16" s="5">
        <v>1788</v>
      </c>
      <c r="M16" s="5">
        <v>1788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1233</v>
      </c>
      <c r="AQ16" s="5">
        <v>1233</v>
      </c>
      <c r="AR16" s="5">
        <v>1233</v>
      </c>
      <c r="AS16" s="5">
        <v>1233</v>
      </c>
      <c r="AT16" s="5">
        <v>2055</v>
      </c>
      <c r="AU16" s="5">
        <v>2055</v>
      </c>
      <c r="AV16" s="5">
        <v>2055</v>
      </c>
      <c r="AW16" s="5">
        <v>3501</v>
      </c>
      <c r="AX16" s="5">
        <v>3501</v>
      </c>
      <c r="AY16" s="5">
        <v>3501</v>
      </c>
      <c r="AZ16" s="5">
        <v>3501</v>
      </c>
      <c r="BA16" s="5">
        <v>4465</v>
      </c>
      <c r="BB16" s="5">
        <v>4465</v>
      </c>
      <c r="BC16" s="5">
        <v>4465</v>
      </c>
      <c r="BD16" s="5">
        <v>4465</v>
      </c>
      <c r="BE16" s="5">
        <v>4465</v>
      </c>
      <c r="BF16" s="4"/>
      <c r="BG16" s="8">
        <f t="shared" si="0"/>
        <v>68781</v>
      </c>
    </row>
    <row r="17" spans="1:69">
      <c r="A17" s="1" t="s">
        <v>60</v>
      </c>
      <c r="B17" s="1" t="s">
        <v>61</v>
      </c>
      <c r="C17" t="s">
        <v>62</v>
      </c>
      <c r="D17" t="s">
        <v>30</v>
      </c>
      <c r="E17" t="s">
        <v>31</v>
      </c>
      <c r="F17" s="5">
        <v>1342</v>
      </c>
      <c r="G17" s="5">
        <v>992</v>
      </c>
      <c r="H17" s="5">
        <v>1392</v>
      </c>
      <c r="I17" s="5">
        <v>294</v>
      </c>
      <c r="J17" s="5">
        <v>694</v>
      </c>
      <c r="K17" s="5">
        <v>694</v>
      </c>
      <c r="L17" s="5">
        <v>694</v>
      </c>
      <c r="M17" s="5">
        <v>694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184</v>
      </c>
      <c r="AQ17" s="5">
        <v>184</v>
      </c>
      <c r="AR17" s="5">
        <v>184</v>
      </c>
      <c r="AS17" s="5">
        <v>184</v>
      </c>
      <c r="AT17" s="5">
        <v>542</v>
      </c>
      <c r="AU17" s="5">
        <v>542</v>
      </c>
      <c r="AV17" s="5">
        <v>909</v>
      </c>
      <c r="AW17" s="5">
        <v>909</v>
      </c>
      <c r="AX17" s="5">
        <v>1082</v>
      </c>
      <c r="AY17" s="5">
        <v>1082</v>
      </c>
      <c r="AZ17" s="5">
        <v>1429</v>
      </c>
      <c r="BA17" s="5">
        <v>1429</v>
      </c>
      <c r="BB17" s="5">
        <v>1429</v>
      </c>
      <c r="BC17" s="5">
        <v>1429</v>
      </c>
      <c r="BD17" s="5">
        <v>1429</v>
      </c>
      <c r="BE17" s="5">
        <v>1429</v>
      </c>
      <c r="BF17" s="4"/>
      <c r="BG17" s="8">
        <f t="shared" si="0"/>
        <v>21172</v>
      </c>
    </row>
    <row r="18" spans="1:69">
      <c r="A18" s="1" t="s">
        <v>63</v>
      </c>
      <c r="B18" s="1" t="s">
        <v>61</v>
      </c>
      <c r="C18" t="s">
        <v>64</v>
      </c>
      <c r="D18" t="s">
        <v>30</v>
      </c>
      <c r="E18" t="s">
        <v>31</v>
      </c>
      <c r="F18" s="5">
        <v>1085</v>
      </c>
      <c r="G18" s="5">
        <v>1210</v>
      </c>
      <c r="H18" s="5">
        <v>1110</v>
      </c>
      <c r="I18" s="5">
        <v>548</v>
      </c>
      <c r="J18" s="5">
        <v>548</v>
      </c>
      <c r="K18" s="5">
        <v>548</v>
      </c>
      <c r="L18" s="5">
        <v>548</v>
      </c>
      <c r="M18" s="5">
        <v>548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297</v>
      </c>
      <c r="AN18" s="5">
        <v>297</v>
      </c>
      <c r="AO18" s="5">
        <v>297</v>
      </c>
      <c r="AP18" s="5">
        <v>297</v>
      </c>
      <c r="AQ18" s="5">
        <v>867</v>
      </c>
      <c r="AR18" s="5">
        <v>867</v>
      </c>
      <c r="AS18" s="5">
        <v>867</v>
      </c>
      <c r="AT18" s="5">
        <v>867</v>
      </c>
      <c r="AU18" s="5">
        <v>1141</v>
      </c>
      <c r="AV18" s="5">
        <v>1141</v>
      </c>
      <c r="AW18" s="5">
        <v>1141</v>
      </c>
      <c r="AX18" s="5">
        <v>1141</v>
      </c>
      <c r="AY18" s="5">
        <v>1141</v>
      </c>
      <c r="AZ18" s="5">
        <v>1141</v>
      </c>
      <c r="BA18" s="5">
        <v>1141</v>
      </c>
      <c r="BB18" s="5">
        <v>1141</v>
      </c>
      <c r="BC18" s="5">
        <v>1141</v>
      </c>
      <c r="BD18" s="5">
        <v>1141</v>
      </c>
      <c r="BE18" s="5">
        <v>1141</v>
      </c>
      <c r="BF18" s="4"/>
      <c r="BG18" s="8">
        <f t="shared" si="0"/>
        <v>23352</v>
      </c>
    </row>
    <row r="19" spans="1:69">
      <c r="A19" s="1" t="s">
        <v>102</v>
      </c>
      <c r="B19" s="1" t="s">
        <v>101</v>
      </c>
      <c r="C19" s="7">
        <v>72310</v>
      </c>
      <c r="E19" t="s">
        <v>31</v>
      </c>
      <c r="F19" s="5">
        <v>1394</v>
      </c>
      <c r="G19" s="5">
        <v>1419</v>
      </c>
      <c r="H19" s="5">
        <v>1519</v>
      </c>
      <c r="I19" s="5">
        <v>762</v>
      </c>
      <c r="J19" s="5">
        <v>562</v>
      </c>
      <c r="K19" s="5">
        <v>762</v>
      </c>
      <c r="L19" s="5">
        <v>762</v>
      </c>
      <c r="M19" s="5">
        <v>762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515</v>
      </c>
      <c r="AH19" s="5">
        <v>515</v>
      </c>
      <c r="AI19" s="5">
        <v>515</v>
      </c>
      <c r="AJ19" s="5">
        <v>857</v>
      </c>
      <c r="AK19" s="5">
        <v>1314</v>
      </c>
      <c r="AL19" s="5">
        <v>1314</v>
      </c>
      <c r="AM19" s="5">
        <v>1314</v>
      </c>
      <c r="AN19" s="5">
        <v>1619</v>
      </c>
      <c r="AO19" s="5">
        <v>1619</v>
      </c>
      <c r="AP19" s="5">
        <v>1619</v>
      </c>
      <c r="AQ19" s="5">
        <v>1619</v>
      </c>
      <c r="AR19" s="5">
        <v>1619</v>
      </c>
      <c r="AS19" s="5">
        <v>1619</v>
      </c>
      <c r="AT19" s="5">
        <v>1619</v>
      </c>
      <c r="AU19" s="5">
        <v>1619</v>
      </c>
      <c r="AV19" s="5">
        <v>1619</v>
      </c>
      <c r="AW19" s="5">
        <v>1619</v>
      </c>
      <c r="AX19" s="5">
        <v>1619</v>
      </c>
      <c r="AY19" s="5">
        <v>1619</v>
      </c>
      <c r="AZ19" s="5">
        <v>1619</v>
      </c>
      <c r="BA19" s="5">
        <v>1619</v>
      </c>
      <c r="BB19" s="5">
        <v>1619</v>
      </c>
      <c r="BC19" s="5">
        <v>1619</v>
      </c>
      <c r="BD19" s="5">
        <v>1619</v>
      </c>
      <c r="BE19" s="5">
        <v>1619</v>
      </c>
      <c r="BF19" s="4"/>
      <c r="BG19" s="8">
        <f t="shared" si="0"/>
        <v>43428</v>
      </c>
    </row>
    <row r="20" spans="1:69">
      <c r="A20" s="1" t="s">
        <v>109</v>
      </c>
      <c r="B20" s="1" t="s">
        <v>101</v>
      </c>
      <c r="C20" s="7">
        <v>72313</v>
      </c>
      <c r="E20" t="s">
        <v>31</v>
      </c>
      <c r="F20" s="5">
        <v>1271</v>
      </c>
      <c r="G20" s="5">
        <v>1296</v>
      </c>
      <c r="H20" s="5">
        <v>1396</v>
      </c>
      <c r="I20" s="5">
        <v>569</v>
      </c>
      <c r="J20" s="5">
        <v>769</v>
      </c>
      <c r="K20" s="5">
        <v>769</v>
      </c>
      <c r="L20" s="5">
        <v>769</v>
      </c>
      <c r="M20" s="5">
        <v>569</v>
      </c>
      <c r="N20" s="5">
        <v>116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192</v>
      </c>
      <c r="AK20" s="5">
        <v>192</v>
      </c>
      <c r="AL20" s="5">
        <v>192</v>
      </c>
      <c r="AM20" s="5">
        <v>192</v>
      </c>
      <c r="AN20" s="5">
        <v>384</v>
      </c>
      <c r="AO20" s="5">
        <v>960</v>
      </c>
      <c r="AP20" s="5">
        <v>960</v>
      </c>
      <c r="AQ20" s="5">
        <v>960</v>
      </c>
      <c r="AR20" s="5">
        <v>960</v>
      </c>
      <c r="AS20" s="5">
        <v>1536</v>
      </c>
      <c r="AT20" s="5">
        <v>1536</v>
      </c>
      <c r="AU20" s="5">
        <v>1536</v>
      </c>
      <c r="AV20" s="5">
        <v>1536</v>
      </c>
      <c r="AW20" s="5">
        <v>1536</v>
      </c>
      <c r="AX20" s="5">
        <v>1536</v>
      </c>
      <c r="AY20" s="5">
        <v>1536</v>
      </c>
      <c r="AZ20" s="5">
        <v>1536</v>
      </c>
      <c r="BA20" s="5">
        <v>1536</v>
      </c>
      <c r="BB20" s="5">
        <v>1536</v>
      </c>
      <c r="BC20" s="5">
        <v>1536</v>
      </c>
      <c r="BD20" s="5">
        <v>1536</v>
      </c>
      <c r="BE20" s="5">
        <v>1536</v>
      </c>
      <c r="BF20" s="4"/>
      <c r="BG20" s="8">
        <f t="shared" si="0"/>
        <v>32484</v>
      </c>
    </row>
    <row r="21" spans="1:69">
      <c r="A21" s="1" t="s">
        <v>103</v>
      </c>
      <c r="B21" s="1" t="s">
        <v>101</v>
      </c>
      <c r="C21" s="7">
        <v>72317</v>
      </c>
      <c r="E21" t="s">
        <v>31</v>
      </c>
      <c r="F21" s="5">
        <v>971</v>
      </c>
      <c r="G21" s="5">
        <v>496</v>
      </c>
      <c r="H21" s="5">
        <v>1496</v>
      </c>
      <c r="I21" s="5">
        <v>660</v>
      </c>
      <c r="J21" s="5">
        <v>560</v>
      </c>
      <c r="K21" s="5">
        <v>760</v>
      </c>
      <c r="L21" s="5">
        <v>760</v>
      </c>
      <c r="M21" s="5">
        <v>760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418</v>
      </c>
      <c r="AG21" s="5">
        <v>418</v>
      </c>
      <c r="AH21" s="5">
        <v>418</v>
      </c>
      <c r="AI21" s="5">
        <v>418</v>
      </c>
      <c r="AJ21" s="5">
        <v>1216</v>
      </c>
      <c r="AK21" s="5">
        <v>1216</v>
      </c>
      <c r="AL21" s="5">
        <v>1216</v>
      </c>
      <c r="AM21" s="5">
        <v>1216</v>
      </c>
      <c r="AN21" s="5">
        <v>1596</v>
      </c>
      <c r="AO21" s="5">
        <v>1596</v>
      </c>
      <c r="AP21" s="5">
        <v>1596</v>
      </c>
      <c r="AQ21" s="5">
        <v>1596</v>
      </c>
      <c r="AR21" s="5">
        <v>1596</v>
      </c>
      <c r="AS21" s="5">
        <v>1596</v>
      </c>
      <c r="AT21" s="5">
        <v>1596</v>
      </c>
      <c r="AU21" s="5">
        <v>1596</v>
      </c>
      <c r="AV21" s="5">
        <v>1596</v>
      </c>
      <c r="AW21" s="5">
        <v>1596</v>
      </c>
      <c r="AX21" s="5">
        <v>1596</v>
      </c>
      <c r="AY21" s="5">
        <v>1596</v>
      </c>
      <c r="AZ21" s="5">
        <v>1596</v>
      </c>
      <c r="BA21" s="5">
        <v>1596</v>
      </c>
      <c r="BB21" s="5">
        <v>1596</v>
      </c>
      <c r="BC21" s="5">
        <v>1596</v>
      </c>
      <c r="BD21" s="5">
        <v>1596</v>
      </c>
      <c r="BE21" s="5">
        <v>1596</v>
      </c>
      <c r="BF21" s="4"/>
      <c r="BG21" s="8">
        <f t="shared" si="0"/>
        <v>41727</v>
      </c>
    </row>
    <row r="22" spans="1:69">
      <c r="A22" s="1" t="s">
        <v>104</v>
      </c>
      <c r="B22" s="1" t="s">
        <v>101</v>
      </c>
      <c r="C22" s="7">
        <v>72318</v>
      </c>
      <c r="E22" t="s">
        <v>31</v>
      </c>
      <c r="F22" s="5">
        <v>1094</v>
      </c>
      <c r="G22" s="5">
        <v>1219</v>
      </c>
      <c r="H22" s="5">
        <v>1419</v>
      </c>
      <c r="I22" s="5">
        <v>662</v>
      </c>
      <c r="J22" s="5">
        <v>762</v>
      </c>
      <c r="K22" s="5">
        <v>762</v>
      </c>
      <c r="L22" s="5">
        <v>762</v>
      </c>
      <c r="M22" s="5">
        <v>762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515</v>
      </c>
      <c r="AH22" s="5">
        <v>515</v>
      </c>
      <c r="AI22" s="5">
        <v>515</v>
      </c>
      <c r="AJ22" s="5">
        <v>515</v>
      </c>
      <c r="AK22" s="5">
        <v>1314</v>
      </c>
      <c r="AL22" s="5">
        <v>1314</v>
      </c>
      <c r="AM22" s="5">
        <v>1314</v>
      </c>
      <c r="AN22" s="5">
        <v>1314</v>
      </c>
      <c r="AO22" s="5">
        <v>1619</v>
      </c>
      <c r="AP22" s="5">
        <v>1619</v>
      </c>
      <c r="AQ22" s="5">
        <v>1619</v>
      </c>
      <c r="AR22" s="5">
        <v>1619</v>
      </c>
      <c r="AS22" s="5">
        <v>1619</v>
      </c>
      <c r="AT22" s="5">
        <v>1619</v>
      </c>
      <c r="AU22" s="5">
        <v>1619</v>
      </c>
      <c r="AV22" s="5">
        <v>1619</v>
      </c>
      <c r="AW22" s="5">
        <v>1619</v>
      </c>
      <c r="AX22" s="5">
        <v>1619</v>
      </c>
      <c r="AY22" s="5">
        <v>1619</v>
      </c>
      <c r="AZ22" s="5">
        <v>1619</v>
      </c>
      <c r="BA22" s="5">
        <v>1619</v>
      </c>
      <c r="BB22" s="5">
        <v>1619</v>
      </c>
      <c r="BC22" s="5">
        <v>1619</v>
      </c>
      <c r="BD22" s="5">
        <v>1619</v>
      </c>
      <c r="BE22" s="5">
        <v>1619</v>
      </c>
      <c r="BF22" s="4"/>
      <c r="BG22" s="8">
        <f t="shared" si="0"/>
        <v>42281</v>
      </c>
    </row>
    <row r="23" spans="1:69">
      <c r="A23" s="1" t="s">
        <v>105</v>
      </c>
      <c r="B23" s="1" t="s">
        <v>101</v>
      </c>
      <c r="C23" s="7">
        <v>72319</v>
      </c>
      <c r="E23" t="s">
        <v>31</v>
      </c>
      <c r="F23" s="5">
        <v>557</v>
      </c>
      <c r="G23" s="5">
        <v>982</v>
      </c>
      <c r="H23" s="5">
        <v>1282</v>
      </c>
      <c r="I23" s="5">
        <v>591</v>
      </c>
      <c r="J23" s="5">
        <v>791</v>
      </c>
      <c r="K23" s="5">
        <v>791</v>
      </c>
      <c r="L23" s="5">
        <v>791</v>
      </c>
      <c r="M23" s="5">
        <v>591</v>
      </c>
      <c r="N23" s="5">
        <v>103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491</v>
      </c>
      <c r="AH23" s="5">
        <v>491</v>
      </c>
      <c r="AI23" s="5">
        <v>491</v>
      </c>
      <c r="AJ23" s="5">
        <v>791</v>
      </c>
      <c r="AK23" s="5">
        <v>1282</v>
      </c>
      <c r="AL23" s="5">
        <v>1282</v>
      </c>
      <c r="AM23" s="5">
        <v>1282</v>
      </c>
      <c r="AN23" s="5">
        <v>1582</v>
      </c>
      <c r="AO23" s="5">
        <v>1582</v>
      </c>
      <c r="AP23" s="5">
        <v>1582</v>
      </c>
      <c r="AQ23" s="5">
        <v>1582</v>
      </c>
      <c r="AR23" s="5">
        <v>1582</v>
      </c>
      <c r="AS23" s="5">
        <v>1582</v>
      </c>
      <c r="AT23" s="5">
        <v>1582</v>
      </c>
      <c r="AU23" s="5">
        <v>1582</v>
      </c>
      <c r="AV23" s="5">
        <v>1582</v>
      </c>
      <c r="AW23" s="5">
        <v>1582</v>
      </c>
      <c r="AX23" s="5">
        <v>1582</v>
      </c>
      <c r="AY23" s="5">
        <v>1582</v>
      </c>
      <c r="AZ23" s="5">
        <v>1582</v>
      </c>
      <c r="BA23" s="5">
        <v>1582</v>
      </c>
      <c r="BB23" s="5">
        <v>1582</v>
      </c>
      <c r="BC23" s="5">
        <v>1582</v>
      </c>
      <c r="BD23" s="5">
        <v>1582</v>
      </c>
      <c r="BE23" s="5">
        <v>1582</v>
      </c>
      <c r="BF23" s="4"/>
      <c r="BG23" s="8">
        <f t="shared" si="0"/>
        <v>41065</v>
      </c>
    </row>
    <row r="24" spans="1:69">
      <c r="A24" s="1" t="s">
        <v>106</v>
      </c>
      <c r="B24" s="1" t="s">
        <v>101</v>
      </c>
      <c r="C24" s="7">
        <v>72398</v>
      </c>
      <c r="E24" t="s">
        <v>31</v>
      </c>
      <c r="F24" s="5">
        <v>103</v>
      </c>
      <c r="G24" s="5">
        <v>0</v>
      </c>
      <c r="H24" s="5">
        <v>128</v>
      </c>
      <c r="I24" s="5">
        <v>128</v>
      </c>
      <c r="J24" s="5">
        <v>228</v>
      </c>
      <c r="K24" s="5">
        <v>228</v>
      </c>
      <c r="L24" s="5">
        <v>228</v>
      </c>
      <c r="M24" s="5">
        <v>28</v>
      </c>
      <c r="N24" s="5">
        <v>228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535</v>
      </c>
      <c r="AH24" s="5">
        <v>535</v>
      </c>
      <c r="AI24" s="5">
        <v>535</v>
      </c>
      <c r="AJ24" s="5">
        <v>798</v>
      </c>
      <c r="AK24" s="5">
        <v>1333</v>
      </c>
      <c r="AL24" s="5">
        <v>1333</v>
      </c>
      <c r="AM24" s="5">
        <v>1333</v>
      </c>
      <c r="AN24" s="5">
        <v>1596</v>
      </c>
      <c r="AO24" s="5">
        <v>1596</v>
      </c>
      <c r="AP24" s="5">
        <v>1596</v>
      </c>
      <c r="AQ24" s="5">
        <v>1596</v>
      </c>
      <c r="AR24" s="5">
        <v>1596</v>
      </c>
      <c r="AS24" s="5">
        <v>1596</v>
      </c>
      <c r="AT24" s="5">
        <v>1596</v>
      </c>
      <c r="AU24" s="5">
        <v>1596</v>
      </c>
      <c r="AV24" s="5">
        <v>1596</v>
      </c>
      <c r="AW24" s="5">
        <v>1596</v>
      </c>
      <c r="AX24" s="5">
        <v>1596</v>
      </c>
      <c r="AY24" s="5">
        <v>1596</v>
      </c>
      <c r="AZ24" s="5">
        <v>1596</v>
      </c>
      <c r="BA24" s="5">
        <v>1596</v>
      </c>
      <c r="BB24" s="5">
        <v>1596</v>
      </c>
      <c r="BC24" s="5">
        <v>1596</v>
      </c>
      <c r="BD24" s="5">
        <v>1596</v>
      </c>
      <c r="BE24" s="5">
        <v>1596</v>
      </c>
      <c r="BF24" s="4"/>
      <c r="BG24" s="8">
        <f t="shared" si="0"/>
        <v>36429</v>
      </c>
    </row>
    <row r="25" spans="1:69">
      <c r="A25" s="1" t="s">
        <v>107</v>
      </c>
      <c r="B25" s="1" t="s">
        <v>101</v>
      </c>
      <c r="C25" s="7">
        <v>72399</v>
      </c>
      <c r="E25" t="s">
        <v>31</v>
      </c>
      <c r="F25" s="5">
        <v>521</v>
      </c>
      <c r="G25" s="5">
        <v>646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399</v>
      </c>
      <c r="AH25" s="5">
        <v>399</v>
      </c>
      <c r="AI25" s="5">
        <v>399</v>
      </c>
      <c r="AJ25" s="5">
        <v>399</v>
      </c>
      <c r="AK25" s="5">
        <v>1171</v>
      </c>
      <c r="AL25" s="5">
        <v>1171</v>
      </c>
      <c r="AM25" s="5">
        <v>1171</v>
      </c>
      <c r="AN25" s="5">
        <v>1171</v>
      </c>
      <c r="AO25" s="5">
        <v>1543</v>
      </c>
      <c r="AP25" s="5">
        <v>1543</v>
      </c>
      <c r="AQ25" s="5">
        <v>1543</v>
      </c>
      <c r="AR25" s="5">
        <v>1543</v>
      </c>
      <c r="AS25" s="5">
        <v>1543</v>
      </c>
      <c r="AT25" s="5">
        <v>1543</v>
      </c>
      <c r="AU25" s="5">
        <v>1543</v>
      </c>
      <c r="AV25" s="5">
        <v>1543</v>
      </c>
      <c r="AW25" s="5">
        <v>1543</v>
      </c>
      <c r="AX25" s="5">
        <v>1543</v>
      </c>
      <c r="AY25" s="5">
        <v>1543</v>
      </c>
      <c r="AZ25" s="5">
        <v>1543</v>
      </c>
      <c r="BA25" s="5">
        <v>1543</v>
      </c>
      <c r="BB25" s="5">
        <v>1543</v>
      </c>
      <c r="BC25" s="5">
        <v>1543</v>
      </c>
      <c r="BD25" s="5">
        <v>1543</v>
      </c>
      <c r="BE25" s="5">
        <v>1543</v>
      </c>
      <c r="BF25" s="4"/>
      <c r="BG25" s="8">
        <f t="shared" si="0"/>
        <v>33678</v>
      </c>
    </row>
    <row r="26" spans="1:69">
      <c r="A26" s="1" t="s">
        <v>48</v>
      </c>
      <c r="B26" s="1" t="s">
        <v>49</v>
      </c>
      <c r="C26" t="s">
        <v>50</v>
      </c>
      <c r="D26" t="s">
        <v>30</v>
      </c>
      <c r="E26" t="s">
        <v>31</v>
      </c>
      <c r="F26" s="5">
        <v>126</v>
      </c>
      <c r="G26" s="5">
        <v>1651</v>
      </c>
      <c r="H26" s="5">
        <v>2376</v>
      </c>
      <c r="I26" s="5">
        <v>1374</v>
      </c>
      <c r="J26" s="5">
        <v>1374</v>
      </c>
      <c r="K26" s="5">
        <v>1374</v>
      </c>
      <c r="L26" s="5">
        <v>1374</v>
      </c>
      <c r="M26" s="5">
        <v>1374</v>
      </c>
      <c r="N26" s="5">
        <v>802</v>
      </c>
      <c r="O26" s="5">
        <v>402</v>
      </c>
      <c r="P26" s="5">
        <v>802</v>
      </c>
      <c r="Q26" s="5">
        <v>802</v>
      </c>
      <c r="R26" s="5">
        <v>802</v>
      </c>
      <c r="S26" s="5">
        <v>802</v>
      </c>
      <c r="T26" s="5">
        <v>802</v>
      </c>
      <c r="U26" s="5">
        <v>802</v>
      </c>
      <c r="V26" s="5">
        <v>802</v>
      </c>
      <c r="W26" s="5">
        <v>802</v>
      </c>
      <c r="X26" s="5">
        <v>802</v>
      </c>
      <c r="Y26" s="5">
        <v>802</v>
      </c>
      <c r="Z26" s="5">
        <v>802</v>
      </c>
      <c r="AA26" s="5">
        <v>802</v>
      </c>
      <c r="AB26" s="5">
        <v>802</v>
      </c>
      <c r="AC26" s="5">
        <v>802</v>
      </c>
      <c r="AD26" s="5">
        <v>802</v>
      </c>
      <c r="AE26" s="5">
        <v>802</v>
      </c>
      <c r="AF26" s="5">
        <v>802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916</v>
      </c>
      <c r="AM26" s="5">
        <v>916</v>
      </c>
      <c r="AN26" s="5">
        <v>916</v>
      </c>
      <c r="AO26" s="5">
        <v>916</v>
      </c>
      <c r="AP26" s="5">
        <v>916</v>
      </c>
      <c r="AQ26" s="5">
        <v>2289</v>
      </c>
      <c r="AR26" s="5">
        <v>2289</v>
      </c>
      <c r="AS26" s="5">
        <v>2289</v>
      </c>
      <c r="AT26" s="5">
        <v>2289</v>
      </c>
      <c r="AU26" s="5">
        <v>2289</v>
      </c>
      <c r="AV26" s="5">
        <v>2289</v>
      </c>
      <c r="AW26" s="5">
        <v>2289</v>
      </c>
      <c r="AX26" s="5">
        <v>2289</v>
      </c>
      <c r="AY26" s="5">
        <v>2289</v>
      </c>
      <c r="AZ26" s="5">
        <v>2289</v>
      </c>
      <c r="BA26" s="5">
        <v>2289</v>
      </c>
      <c r="BB26" s="5">
        <v>2289</v>
      </c>
      <c r="BC26" s="5">
        <v>2289</v>
      </c>
      <c r="BD26" s="5">
        <v>2289</v>
      </c>
      <c r="BE26" s="5">
        <v>2289</v>
      </c>
      <c r="BF26" s="5"/>
      <c r="BG26" s="8">
        <f t="shared" si="0"/>
        <v>64776</v>
      </c>
    </row>
    <row r="27" spans="1:69">
      <c r="A27" s="1" t="s">
        <v>51</v>
      </c>
      <c r="B27" s="1" t="s">
        <v>49</v>
      </c>
      <c r="C27" t="s">
        <v>52</v>
      </c>
      <c r="D27" t="s">
        <v>30</v>
      </c>
      <c r="E27" t="s">
        <v>31</v>
      </c>
      <c r="F27" s="5">
        <v>88</v>
      </c>
      <c r="G27" s="5">
        <v>1788</v>
      </c>
      <c r="H27" s="5">
        <v>2013</v>
      </c>
      <c r="I27" s="5">
        <v>1093</v>
      </c>
      <c r="J27" s="5">
        <v>993</v>
      </c>
      <c r="K27" s="5">
        <v>1093</v>
      </c>
      <c r="L27" s="5">
        <v>1093</v>
      </c>
      <c r="M27" s="5">
        <v>1093</v>
      </c>
      <c r="N27" s="5">
        <v>0</v>
      </c>
      <c r="O27" s="5">
        <v>44</v>
      </c>
      <c r="P27" s="5">
        <v>844</v>
      </c>
      <c r="Q27" s="5">
        <v>844</v>
      </c>
      <c r="R27" s="5">
        <v>44</v>
      </c>
      <c r="S27" s="5">
        <v>844</v>
      </c>
      <c r="T27" s="5">
        <v>844</v>
      </c>
      <c r="U27" s="5">
        <v>844</v>
      </c>
      <c r="V27" s="5">
        <v>44</v>
      </c>
      <c r="W27" s="5">
        <v>844</v>
      </c>
      <c r="X27" s="5">
        <v>844</v>
      </c>
      <c r="Y27" s="5">
        <v>844</v>
      </c>
      <c r="Z27" s="5">
        <v>844</v>
      </c>
      <c r="AA27" s="5">
        <v>844</v>
      </c>
      <c r="AB27" s="5">
        <v>844</v>
      </c>
      <c r="AC27" s="5">
        <v>844</v>
      </c>
      <c r="AD27" s="5">
        <v>844</v>
      </c>
      <c r="AE27" s="5">
        <v>844</v>
      </c>
      <c r="AF27" s="5">
        <v>844</v>
      </c>
      <c r="AG27" s="5">
        <v>893</v>
      </c>
      <c r="AH27" s="5">
        <v>893</v>
      </c>
      <c r="AI27" s="5">
        <v>1456</v>
      </c>
      <c r="AJ27" s="5">
        <v>1456</v>
      </c>
      <c r="AK27" s="5">
        <v>1456</v>
      </c>
      <c r="AL27" s="5">
        <v>1456</v>
      </c>
      <c r="AM27" s="5">
        <v>1935</v>
      </c>
      <c r="AN27" s="5">
        <v>1935</v>
      </c>
      <c r="AO27" s="5">
        <v>1935</v>
      </c>
      <c r="AP27" s="5">
        <v>1935</v>
      </c>
      <c r="AQ27" s="5">
        <v>1935</v>
      </c>
      <c r="AR27" s="5">
        <v>1935</v>
      </c>
      <c r="AS27" s="5">
        <v>1935</v>
      </c>
      <c r="AT27" s="5">
        <v>1935</v>
      </c>
      <c r="AU27" s="5">
        <v>1935</v>
      </c>
      <c r="AV27" s="5">
        <v>1935</v>
      </c>
      <c r="AW27" s="5">
        <v>1935</v>
      </c>
      <c r="AX27" s="5">
        <v>1935</v>
      </c>
      <c r="AY27" s="5">
        <v>1935</v>
      </c>
      <c r="AZ27" s="5">
        <v>1935</v>
      </c>
      <c r="BA27" s="5">
        <v>1935</v>
      </c>
      <c r="BB27" s="5">
        <v>1935</v>
      </c>
      <c r="BC27" s="5">
        <v>1935</v>
      </c>
      <c r="BD27" s="5">
        <v>1935</v>
      </c>
      <c r="BE27" s="5">
        <v>1935</v>
      </c>
      <c r="BF27" s="5"/>
      <c r="BG27" s="8">
        <f t="shared" si="0"/>
        <v>66421</v>
      </c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" t="s">
        <v>53</v>
      </c>
      <c r="B28" s="1" t="s">
        <v>49</v>
      </c>
      <c r="C28" t="s">
        <v>54</v>
      </c>
      <c r="D28" t="s">
        <v>30</v>
      </c>
      <c r="E28" t="s">
        <v>31</v>
      </c>
      <c r="F28" s="5">
        <v>120</v>
      </c>
      <c r="G28" s="5">
        <v>2095</v>
      </c>
      <c r="H28" s="5">
        <v>2120</v>
      </c>
      <c r="I28" s="5">
        <v>800</v>
      </c>
      <c r="J28" s="5">
        <v>800</v>
      </c>
      <c r="K28" s="5">
        <v>800</v>
      </c>
      <c r="L28" s="5">
        <v>800</v>
      </c>
      <c r="M28" s="5">
        <v>800</v>
      </c>
      <c r="N28" s="5">
        <v>800</v>
      </c>
      <c r="O28" s="5">
        <v>600</v>
      </c>
      <c r="P28" s="5">
        <v>800</v>
      </c>
      <c r="Q28" s="5">
        <v>800</v>
      </c>
      <c r="R28" s="5">
        <v>800</v>
      </c>
      <c r="S28" s="5">
        <v>800</v>
      </c>
      <c r="T28" s="5">
        <v>800</v>
      </c>
      <c r="U28" s="5">
        <v>800</v>
      </c>
      <c r="V28" s="5">
        <v>800</v>
      </c>
      <c r="W28" s="5">
        <v>800</v>
      </c>
      <c r="X28" s="5">
        <v>800</v>
      </c>
      <c r="Y28" s="5">
        <v>800</v>
      </c>
      <c r="Z28" s="5">
        <v>800</v>
      </c>
      <c r="AA28" s="5">
        <v>800</v>
      </c>
      <c r="AB28" s="5">
        <v>800</v>
      </c>
      <c r="AC28" s="5">
        <v>800</v>
      </c>
      <c r="AD28" s="5">
        <v>800</v>
      </c>
      <c r="AE28" s="5">
        <v>800</v>
      </c>
      <c r="AF28" s="5">
        <v>800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624</v>
      </c>
      <c r="AP28" s="5">
        <v>624</v>
      </c>
      <c r="AQ28" s="5">
        <v>1040</v>
      </c>
      <c r="AR28" s="5">
        <v>1040</v>
      </c>
      <c r="AS28" s="5">
        <v>1040</v>
      </c>
      <c r="AT28" s="5">
        <v>1616</v>
      </c>
      <c r="AU28" s="5">
        <v>1616</v>
      </c>
      <c r="AV28" s="5">
        <v>2000</v>
      </c>
      <c r="AW28" s="5">
        <v>2000</v>
      </c>
      <c r="AX28" s="5">
        <v>2000</v>
      </c>
      <c r="AY28" s="5">
        <v>2000</v>
      </c>
      <c r="AZ28" s="5">
        <v>2000</v>
      </c>
      <c r="BA28" s="5">
        <v>2000</v>
      </c>
      <c r="BB28" s="5">
        <v>2000</v>
      </c>
      <c r="BC28" s="5">
        <v>2000</v>
      </c>
      <c r="BD28" s="5">
        <v>2000</v>
      </c>
      <c r="BE28" s="5">
        <v>2000</v>
      </c>
      <c r="BF28" s="5"/>
      <c r="BG28" s="8">
        <f t="shared" si="0"/>
        <v>50935</v>
      </c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" t="s">
        <v>55</v>
      </c>
      <c r="B29" s="1" t="s">
        <v>49</v>
      </c>
      <c r="C29" t="s">
        <v>56</v>
      </c>
      <c r="D29" t="s">
        <v>30</v>
      </c>
      <c r="E29" t="s">
        <v>31</v>
      </c>
      <c r="F29" s="5">
        <v>2743</v>
      </c>
      <c r="G29" s="5">
        <v>2643</v>
      </c>
      <c r="H29" s="5">
        <v>2643</v>
      </c>
      <c r="I29" s="5">
        <v>1598</v>
      </c>
      <c r="J29" s="5">
        <v>1598</v>
      </c>
      <c r="K29" s="5">
        <v>1598</v>
      </c>
      <c r="L29" s="5">
        <v>1598</v>
      </c>
      <c r="M29" s="5">
        <v>1598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532</v>
      </c>
      <c r="AM29" s="5">
        <v>532</v>
      </c>
      <c r="AN29" s="5">
        <v>1330</v>
      </c>
      <c r="AO29" s="5">
        <v>1862</v>
      </c>
      <c r="AP29" s="5">
        <v>1862</v>
      </c>
      <c r="AQ29" s="5">
        <v>2660</v>
      </c>
      <c r="AR29" s="5">
        <v>2660</v>
      </c>
      <c r="AS29" s="5">
        <v>2660</v>
      </c>
      <c r="AT29" s="5">
        <v>2660</v>
      </c>
      <c r="AU29" s="5">
        <v>2660</v>
      </c>
      <c r="AV29" s="5">
        <v>2660</v>
      </c>
      <c r="AW29" s="5">
        <v>2660</v>
      </c>
      <c r="AX29" s="5">
        <v>2660</v>
      </c>
      <c r="AY29" s="5">
        <v>2660</v>
      </c>
      <c r="AZ29" s="5">
        <v>2660</v>
      </c>
      <c r="BA29" s="5">
        <v>2660</v>
      </c>
      <c r="BB29" s="5">
        <v>2660</v>
      </c>
      <c r="BC29" s="5">
        <v>2660</v>
      </c>
      <c r="BD29" s="5">
        <v>2660</v>
      </c>
      <c r="BE29" s="5">
        <v>2660</v>
      </c>
      <c r="BF29" s="4"/>
      <c r="BG29" s="8">
        <f t="shared" si="0"/>
        <v>62037</v>
      </c>
    </row>
    <row r="30" spans="1:69">
      <c r="A30" s="1" t="s">
        <v>57</v>
      </c>
      <c r="B30" s="1" t="s">
        <v>58</v>
      </c>
      <c r="C30" t="s">
        <v>59</v>
      </c>
      <c r="D30" t="s">
        <v>30</v>
      </c>
      <c r="E30" t="s">
        <v>31</v>
      </c>
      <c r="F30" s="5">
        <v>1350</v>
      </c>
      <c r="G30" s="5">
        <v>1775</v>
      </c>
      <c r="H30" s="5">
        <v>1775</v>
      </c>
      <c r="I30" s="5">
        <v>1775</v>
      </c>
      <c r="J30" s="5">
        <v>1775</v>
      </c>
      <c r="K30" s="5">
        <v>1775</v>
      </c>
      <c r="L30" s="5">
        <v>1375</v>
      </c>
      <c r="M30" s="5">
        <v>1775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431</v>
      </c>
      <c r="AE30" s="5">
        <v>431</v>
      </c>
      <c r="AF30" s="5">
        <v>835</v>
      </c>
      <c r="AG30" s="5">
        <v>835</v>
      </c>
      <c r="AH30" s="5">
        <v>835</v>
      </c>
      <c r="AI30" s="5">
        <v>1320</v>
      </c>
      <c r="AJ30" s="5">
        <v>1320</v>
      </c>
      <c r="AK30" s="5">
        <v>1774</v>
      </c>
      <c r="AL30" s="5">
        <v>1774</v>
      </c>
      <c r="AM30" s="5">
        <v>1774</v>
      </c>
      <c r="AN30" s="5">
        <v>1774</v>
      </c>
      <c r="AO30" s="5">
        <v>1774</v>
      </c>
      <c r="AP30" s="5">
        <v>1774</v>
      </c>
      <c r="AQ30" s="5">
        <v>1774</v>
      </c>
      <c r="AR30" s="5">
        <v>1774</v>
      </c>
      <c r="AS30" s="5">
        <v>1774</v>
      </c>
      <c r="AT30" s="5">
        <v>1774</v>
      </c>
      <c r="AU30" s="5">
        <v>1774</v>
      </c>
      <c r="AV30" s="5">
        <v>1774</v>
      </c>
      <c r="AW30" s="5">
        <v>1774</v>
      </c>
      <c r="AX30" s="5">
        <v>1774</v>
      </c>
      <c r="AY30" s="5">
        <v>1774</v>
      </c>
      <c r="AZ30" s="5">
        <v>1774</v>
      </c>
      <c r="BA30" s="5">
        <v>1774</v>
      </c>
      <c r="BB30" s="5">
        <v>1774</v>
      </c>
      <c r="BC30" s="5">
        <v>1774</v>
      </c>
      <c r="BD30" s="5">
        <v>1774</v>
      </c>
      <c r="BE30" s="5">
        <v>1774</v>
      </c>
      <c r="BF30" s="4"/>
      <c r="BG30" s="8">
        <f t="shared" si="0"/>
        <v>56636</v>
      </c>
    </row>
    <row r="32" spans="1:69">
      <c r="BG32" s="8">
        <f>SUM(BG5:BG30)</f>
        <v>1517099</v>
      </c>
    </row>
  </sheetData>
  <sortState ref="A5:AZ21">
    <sortCondition ref="E5:E21"/>
    <sortCondition ref="B5:B21"/>
    <sortCondition ref="A5:A2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Availability - URC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Flint</dc:creator>
  <cp:lastModifiedBy>Amanda Flint</cp:lastModifiedBy>
  <dcterms:created xsi:type="dcterms:W3CDTF">2019-07-09T18:44:32Z</dcterms:created>
  <dcterms:modified xsi:type="dcterms:W3CDTF">2021-03-24T18:23:06Z</dcterms:modified>
</cp:coreProperties>
</file>